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250" activeTab="0"/>
  </bookViews>
  <sheets>
    <sheet name="Wsk. G" sheetId="1" r:id="rId1"/>
  </sheets>
  <definedNames>
    <definedName name="_xlnm.Print_Titles" localSheetId="0">'Wsk. G'!$6:$6</definedName>
  </definedNames>
  <calcPr fullCalcOnLoad="1"/>
</workbook>
</file>

<file path=xl/sharedStrings.xml><?xml version="1.0" encoding="utf-8"?>
<sst xmlns="http://schemas.openxmlformats.org/spreadsheetml/2006/main" count="490" uniqueCount="139">
  <si>
    <t>Wskaźnik Gg dla kraju</t>
  </si>
  <si>
    <t>Źródło danych:</t>
  </si>
  <si>
    <t>Kod gminy</t>
  </si>
  <si>
    <t>WĄSOSZ</t>
  </si>
  <si>
    <t>POTOK GÓRNY</t>
  </si>
  <si>
    <t>KLESZCZÓW</t>
  </si>
  <si>
    <t>POŚWIĘTNE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</si>
  <si>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</si>
  <si>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</si>
  <si>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</si>
  <si>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</si>
  <si>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</si>
  <si>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</si>
  <si>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</si>
  <si>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</si>
  <si>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</si>
  <si>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</si>
  <si>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</si>
  <si>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</si>
  <si>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</si>
  <si>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</si>
  <si>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</si>
  <si>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</si>
  <si>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</si>
  <si>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</si>
  <si>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</si>
  <si>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</si>
  <si>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</si>
  <si>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</si>
  <si>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</si>
  <si>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</si>
  <si>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</si>
  <si>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</si>
  <si>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</si>
  <si>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</si>
  <si>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</si>
  <si>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</si>
  <si>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</si>
  <si>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</si>
  <si>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</si>
  <si>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</si>
  <si>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</si>
  <si>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</si>
  <si>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</si>
  <si>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</si>
  <si>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</si>
  <si>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</si>
  <si>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</si>
  <si>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</si>
  <si>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</si>
  <si>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</si>
  <si>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</si>
  <si>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</si>
  <si>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</si>
  <si>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</si>
  <si>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</si>
  <si>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</si>
  <si>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</si>
  <si>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</si>
  <si>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</si>
  <si>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</si>
  <si>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</si>
  <si>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</si>
  <si>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</si>
  <si>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</si>
  <si>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</si>
  <si>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</si>
  <si>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</si>
  <si>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</si>
  <si>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</si>
  <si>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</si>
  <si>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</si>
  <si>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</si>
  <si>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</si>
  <si>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</si>
  <si>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</si>
  <si>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</si>
  <si>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</si>
  <si>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</si>
  <si>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</si>
  <si>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</si>
  <si>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</si>
  <si>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</si>
  <si>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</si>
  <si>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</si>
  <si>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</si>
  <si>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</si>
  <si>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</si>
  <si>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</si>
  <si>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</si>
  <si>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</si>
  <si>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</si>
  <si>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</si>
  <si>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</si>
  <si>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</si>
  <si>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</si>
  <si>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</si>
  <si>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</si>
  <si>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</si>
  <si>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</si>
  <si>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</si>
  <si>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</si>
  <si>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</si>
  <si>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</si>
  <si>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</si>
  <si>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</si>
  <si>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</si>
  <si>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</si>
  <si>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</si>
  <si>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GMINA</t>
  </si>
  <si>
    <t>CZYŻEW</t>
  </si>
  <si>
    <t>Białystok</t>
  </si>
  <si>
    <t>Łomża</t>
  </si>
  <si>
    <t>Suwałki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</si>
  <si>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</si>
  <si>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</si>
  <si>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</si>
  <si>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</si>
  <si>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</si>
  <si>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</si>
  <si>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</si>
  <si>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</si>
  <si>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</si>
  <si>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</si>
  <si>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</si>
  <si>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</si>
  <si>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</si>
  <si>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</si>
  <si>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</si>
  <si>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20</t>
  </si>
  <si>
    <t>61</t>
  </si>
  <si>
    <t>62</t>
  </si>
  <si>
    <t>63</t>
  </si>
  <si>
    <t>Warszawa, 12.10.2018 r.</t>
  </si>
  <si>
    <t>Wskaźnik G - podstawowych dochodów podatkowych  na 1 mieszkańca gminy przyjęty do obliczania subwencji wyrównawczej na 2019 r.</t>
  </si>
  <si>
    <t>sprawozdanie o dochodach podatkowych gmin za 2017 r.
wg stanu na dzień 30.06.2018 r.</t>
  </si>
  <si>
    <t>Wskaźnik G 
 na 2019 r.</t>
  </si>
  <si>
    <t>Min</t>
  </si>
  <si>
    <t>Max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</si>
</sst>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000000000"/>
    <numFmt numFmtId="166" formatCode="#,##0.0000000000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0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164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3" fontId="6" fillId="0" borderId="0" xfId="42" applyFont="1" applyBorder="1" applyAlignment="1">
      <alignment/>
    </xf>
    <xf numFmtId="4" fontId="4" fillId="34" borderId="0" xfId="0" applyNumberFormat="1" applyFont="1" applyFill="1" applyBorder="1" applyAlignment="1">
      <alignment/>
    </xf>
    <xf numFmtId="43" fontId="6" fillId="34" borderId="0" xfId="42" applyFont="1" applyFill="1" applyBorder="1" applyAlignment="1">
      <alignment/>
    </xf>
    <xf numFmtId="0" fontId="4" fillId="35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3" fontId="9" fillId="0" borderId="10" xfId="42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9" fontId="9" fillId="33" borderId="1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43" fontId="10" fillId="33" borderId="14" xfId="42" applyFont="1" applyFill="1" applyBorder="1" applyAlignment="1">
      <alignment/>
    </xf>
    <xf numFmtId="43" fontId="9" fillId="0" borderId="10" xfId="0" applyNumberFormat="1" applyFont="1" applyBorder="1" applyAlignment="1">
      <alignment/>
    </xf>
    <xf numFmtId="4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2" sqref="G12"/>
    </sheetView>
  </sheetViews>
  <sheetFormatPr defaultColWidth="3.8515625" defaultRowHeight="12.75"/>
  <cols>
    <col min="1" max="1" width="4.57421875" style="2" customWidth="1"/>
    <col min="2" max="2" width="5.421875" style="2" customWidth="1"/>
    <col min="3" max="3" width="4.57421875" style="2" customWidth="1"/>
    <col min="4" max="4" width="4.8515625" style="2" customWidth="1"/>
    <col min="5" max="5" width="30.7109375" style="3" customWidth="1"/>
    <col min="6" max="6" width="16.28125" style="4" customWidth="1"/>
    <col min="7" max="7" width="19.140625" style="5" customWidth="1"/>
    <col min="8" max="16384" width="3.8515625" style="5" customWidth="1"/>
  </cols>
  <sheetData>
    <row r="1" spans="1:7" ht="18.75" customHeight="1">
      <c r="A1" s="30" t="s">
        <v>133</v>
      </c>
      <c r="B1" s="30"/>
      <c r="C1" s="30"/>
      <c r="D1" s="30"/>
      <c r="E1" s="30"/>
      <c r="F1" s="30"/>
      <c r="G1" s="30"/>
    </row>
    <row r="2" spans="1:7" ht="12.75" customHeight="1">
      <c r="A2" s="31" t="s">
        <v>134</v>
      </c>
      <c r="B2" s="31"/>
      <c r="C2" s="31"/>
      <c r="D2" s="31"/>
      <c r="E2" s="31"/>
      <c r="F2" s="31"/>
      <c r="G2" s="31"/>
    </row>
    <row r="3" spans="1:7" ht="12.75">
      <c r="A3" s="31"/>
      <c r="B3" s="31"/>
      <c r="C3" s="31"/>
      <c r="D3" s="31"/>
      <c r="E3" s="31"/>
      <c r="F3" s="31"/>
      <c r="G3" s="31"/>
    </row>
    <row r="4" spans="1:7" ht="12.75">
      <c r="A4" s="31"/>
      <c r="B4" s="31"/>
      <c r="C4" s="31"/>
      <c r="D4" s="31"/>
      <c r="E4" s="31"/>
      <c r="F4" s="31"/>
      <c r="G4" s="31"/>
    </row>
    <row r="5" spans="1:6" ht="12.75">
      <c r="A5" s="34"/>
      <c r="B5" s="34"/>
      <c r="C5" s="34"/>
      <c r="D5" s="34"/>
      <c r="E5" s="34"/>
      <c r="F5" s="34"/>
    </row>
    <row r="6" spans="1:7" ht="25.5">
      <c r="A6" s="35" t="s">
        <v>2</v>
      </c>
      <c r="B6" s="36"/>
      <c r="C6" s="36"/>
      <c r="D6" s="37"/>
      <c r="E6" s="6" t="s">
        <v>109</v>
      </c>
      <c r="F6" s="7" t="s">
        <v>136</v>
      </c>
      <c r="G6" s="15"/>
    </row>
    <row r="7" spans="1:7" ht="15">
      <c r="A7" s="16" t="s">
        <v>129</v>
      </c>
      <c r="B7" s="16" t="s">
        <v>115</v>
      </c>
      <c r="C7" s="16" t="s">
        <v>115</v>
      </c>
      <c r="D7" s="17">
        <v>1</v>
      </c>
      <c r="E7" s="18" t="s">
        <v>7</v>
      </c>
      <c r="F7" s="19">
        <v>1477.55</v>
      </c>
      <c r="G7" s="29">
        <f>F7*100/1790.33</f>
        <v>82.52947780576766</v>
      </c>
    </row>
    <row r="8" spans="1:7" ht="15">
      <c r="A8" s="16" t="s">
        <v>129</v>
      </c>
      <c r="B8" s="16" t="s">
        <v>115</v>
      </c>
      <c r="C8" s="16" t="s">
        <v>114</v>
      </c>
      <c r="D8" s="17">
        <v>2</v>
      </c>
      <c r="E8" s="18" t="s">
        <v>7</v>
      </c>
      <c r="F8" s="19">
        <v>984.83</v>
      </c>
      <c r="G8" s="29">
        <f aca="true" t="shared" si="0" ref="G8:G71">F8*100/1790.33</f>
        <v>55.00829456022074</v>
      </c>
    </row>
    <row r="9" spans="1:7" ht="15">
      <c r="A9" s="16" t="s">
        <v>129</v>
      </c>
      <c r="B9" s="16" t="s">
        <v>115</v>
      </c>
      <c r="C9" s="16" t="s">
        <v>116</v>
      </c>
      <c r="D9" s="17">
        <v>2</v>
      </c>
      <c r="E9" s="18" t="s">
        <v>8</v>
      </c>
      <c r="F9" s="19">
        <v>728.67</v>
      </c>
      <c r="G9" s="29">
        <f t="shared" si="0"/>
        <v>40.70031781850273</v>
      </c>
    </row>
    <row r="10" spans="1:7" ht="15">
      <c r="A10" s="16" t="s">
        <v>129</v>
      </c>
      <c r="B10" s="16" t="s">
        <v>115</v>
      </c>
      <c r="C10" s="16" t="s">
        <v>117</v>
      </c>
      <c r="D10" s="17">
        <v>3</v>
      </c>
      <c r="E10" s="18" t="s">
        <v>9</v>
      </c>
      <c r="F10" s="19">
        <v>751.47</v>
      </c>
      <c r="G10" s="29">
        <f t="shared" si="0"/>
        <v>41.97382605441455</v>
      </c>
    </row>
    <row r="11" spans="1:7" ht="15">
      <c r="A11" s="16" t="s">
        <v>129</v>
      </c>
      <c r="B11" s="16" t="s">
        <v>115</v>
      </c>
      <c r="C11" s="16" t="s">
        <v>118</v>
      </c>
      <c r="D11" s="17">
        <v>2</v>
      </c>
      <c r="E11" s="18" t="s">
        <v>10</v>
      </c>
      <c r="F11" s="19">
        <v>1064.71</v>
      </c>
      <c r="G11" s="29">
        <f t="shared" si="0"/>
        <v>59.470041835862666</v>
      </c>
    </row>
    <row r="12" spans="1:7" ht="15">
      <c r="A12" s="16" t="s">
        <v>129</v>
      </c>
      <c r="B12" s="16" t="s">
        <v>115</v>
      </c>
      <c r="C12" s="16" t="s">
        <v>119</v>
      </c>
      <c r="D12" s="17">
        <v>2</v>
      </c>
      <c r="E12" s="18" t="s">
        <v>11</v>
      </c>
      <c r="F12" s="19">
        <v>1499.15</v>
      </c>
      <c r="G12" s="29">
        <f t="shared" si="0"/>
        <v>83.73595929242096</v>
      </c>
    </row>
    <row r="13" spans="1:7" ht="15">
      <c r="A13" s="16" t="s">
        <v>129</v>
      </c>
      <c r="B13" s="16" t="s">
        <v>115</v>
      </c>
      <c r="C13" s="16" t="s">
        <v>120</v>
      </c>
      <c r="D13" s="17">
        <v>2</v>
      </c>
      <c r="E13" s="18" t="s">
        <v>12</v>
      </c>
      <c r="F13" s="19">
        <v>760.74</v>
      </c>
      <c r="G13" s="29">
        <f t="shared" si="0"/>
        <v>42.49160769243659</v>
      </c>
    </row>
    <row r="14" spans="1:7" ht="15">
      <c r="A14" s="16" t="s">
        <v>129</v>
      </c>
      <c r="B14" s="16" t="s">
        <v>114</v>
      </c>
      <c r="C14" s="16" t="s">
        <v>115</v>
      </c>
      <c r="D14" s="17">
        <v>3</v>
      </c>
      <c r="E14" s="18" t="s">
        <v>13</v>
      </c>
      <c r="F14" s="19">
        <v>1759.7</v>
      </c>
      <c r="G14" s="29">
        <f t="shared" si="0"/>
        <v>98.28914222517636</v>
      </c>
    </row>
    <row r="15" spans="1:7" ht="15">
      <c r="A15" s="16" t="s">
        <v>129</v>
      </c>
      <c r="B15" s="16" t="s">
        <v>114</v>
      </c>
      <c r="C15" s="16" t="s">
        <v>114</v>
      </c>
      <c r="D15" s="17">
        <v>3</v>
      </c>
      <c r="E15" s="18" t="s">
        <v>14</v>
      </c>
      <c r="F15" s="19">
        <v>1110.88</v>
      </c>
      <c r="G15" s="29">
        <f t="shared" si="0"/>
        <v>62.0488960135841</v>
      </c>
    </row>
    <row r="16" spans="1:7" ht="15">
      <c r="A16" s="16" t="s">
        <v>129</v>
      </c>
      <c r="B16" s="16" t="s">
        <v>114</v>
      </c>
      <c r="C16" s="16" t="s">
        <v>116</v>
      </c>
      <c r="D16" s="17">
        <v>2</v>
      </c>
      <c r="E16" s="18" t="s">
        <v>15</v>
      </c>
      <c r="F16" s="19">
        <v>1129.87</v>
      </c>
      <c r="G16" s="29">
        <f t="shared" si="0"/>
        <v>63.10959432060011</v>
      </c>
    </row>
    <row r="17" spans="1:7" ht="15">
      <c r="A17" s="16" t="s">
        <v>129</v>
      </c>
      <c r="B17" s="16" t="s">
        <v>114</v>
      </c>
      <c r="C17" s="16" t="s">
        <v>117</v>
      </c>
      <c r="D17" s="17">
        <v>2</v>
      </c>
      <c r="E17" s="18" t="s">
        <v>16</v>
      </c>
      <c r="F17" s="19">
        <v>1596.21</v>
      </c>
      <c r="G17" s="29">
        <f t="shared" si="0"/>
        <v>89.15730619494731</v>
      </c>
    </row>
    <row r="18" spans="1:7" ht="15">
      <c r="A18" s="16" t="s">
        <v>129</v>
      </c>
      <c r="B18" s="16" t="s">
        <v>114</v>
      </c>
      <c r="C18" s="16" t="s">
        <v>118</v>
      </c>
      <c r="D18" s="17">
        <v>2</v>
      </c>
      <c r="E18" s="18" t="s">
        <v>17</v>
      </c>
      <c r="F18" s="19">
        <v>2039.22</v>
      </c>
      <c r="G18" s="29">
        <f t="shared" si="0"/>
        <v>113.90190635246016</v>
      </c>
    </row>
    <row r="19" spans="1:7" ht="15">
      <c r="A19" s="16" t="s">
        <v>129</v>
      </c>
      <c r="B19" s="16" t="s">
        <v>114</v>
      </c>
      <c r="C19" s="16" t="s">
        <v>119</v>
      </c>
      <c r="D19" s="17">
        <v>3</v>
      </c>
      <c r="E19" s="18" t="s">
        <v>18</v>
      </c>
      <c r="F19" s="19">
        <v>1138.99</v>
      </c>
      <c r="G19" s="29">
        <f t="shared" si="0"/>
        <v>63.61899761496484</v>
      </c>
    </row>
    <row r="20" spans="1:7" ht="15">
      <c r="A20" s="16" t="s">
        <v>129</v>
      </c>
      <c r="B20" s="16" t="s">
        <v>114</v>
      </c>
      <c r="C20" s="16" t="s">
        <v>120</v>
      </c>
      <c r="D20" s="17">
        <v>3</v>
      </c>
      <c r="E20" s="18" t="s">
        <v>19</v>
      </c>
      <c r="F20" s="19">
        <v>2513.67</v>
      </c>
      <c r="G20" s="29">
        <f t="shared" si="0"/>
        <v>140.40260734054615</v>
      </c>
    </row>
    <row r="21" spans="1:7" ht="15">
      <c r="A21" s="16" t="s">
        <v>129</v>
      </c>
      <c r="B21" s="16" t="s">
        <v>114</v>
      </c>
      <c r="C21" s="16" t="s">
        <v>121</v>
      </c>
      <c r="D21" s="17">
        <v>2</v>
      </c>
      <c r="E21" s="18" t="s">
        <v>6</v>
      </c>
      <c r="F21" s="19">
        <v>1216.62</v>
      </c>
      <c r="G21" s="29">
        <f t="shared" si="0"/>
        <v>67.95506973574703</v>
      </c>
    </row>
    <row r="22" spans="1:7" ht="15">
      <c r="A22" s="16" t="s">
        <v>129</v>
      </c>
      <c r="B22" s="16" t="s">
        <v>114</v>
      </c>
      <c r="C22" s="16" t="s">
        <v>122</v>
      </c>
      <c r="D22" s="17">
        <v>3</v>
      </c>
      <c r="E22" s="18" t="s">
        <v>20</v>
      </c>
      <c r="F22" s="19">
        <v>2015.47</v>
      </c>
      <c r="G22" s="29">
        <f t="shared" si="0"/>
        <v>112.57533527338536</v>
      </c>
    </row>
    <row r="23" spans="1:7" ht="15">
      <c r="A23" s="16" t="s">
        <v>129</v>
      </c>
      <c r="B23" s="16" t="s">
        <v>114</v>
      </c>
      <c r="C23" s="16" t="s">
        <v>123</v>
      </c>
      <c r="D23" s="17">
        <v>3</v>
      </c>
      <c r="E23" s="18" t="s">
        <v>21</v>
      </c>
      <c r="F23" s="19">
        <v>1865.01</v>
      </c>
      <c r="G23" s="29">
        <f t="shared" si="0"/>
        <v>104.17129802885502</v>
      </c>
    </row>
    <row r="24" spans="1:7" ht="15">
      <c r="A24" s="16" t="s">
        <v>129</v>
      </c>
      <c r="B24" s="16" t="s">
        <v>114</v>
      </c>
      <c r="C24" s="16" t="s">
        <v>124</v>
      </c>
      <c r="D24" s="17">
        <v>2</v>
      </c>
      <c r="E24" s="18" t="s">
        <v>22</v>
      </c>
      <c r="F24" s="19">
        <v>1624.05</v>
      </c>
      <c r="G24" s="29">
        <f t="shared" si="0"/>
        <v>90.71232677774489</v>
      </c>
    </row>
    <row r="25" spans="1:7" ht="15">
      <c r="A25" s="16" t="s">
        <v>129</v>
      </c>
      <c r="B25" s="16" t="s">
        <v>114</v>
      </c>
      <c r="C25" s="16" t="s">
        <v>125</v>
      </c>
      <c r="D25" s="17">
        <v>3</v>
      </c>
      <c r="E25" s="18" t="s">
        <v>23</v>
      </c>
      <c r="F25" s="19">
        <v>855.76</v>
      </c>
      <c r="G25" s="29">
        <f t="shared" si="0"/>
        <v>47.79900912122346</v>
      </c>
    </row>
    <row r="26" spans="1:7" ht="15">
      <c r="A26" s="16" t="s">
        <v>129</v>
      </c>
      <c r="B26" s="16" t="s">
        <v>114</v>
      </c>
      <c r="C26" s="16" t="s">
        <v>126</v>
      </c>
      <c r="D26" s="17">
        <v>3</v>
      </c>
      <c r="E26" s="18" t="s">
        <v>24</v>
      </c>
      <c r="F26" s="19">
        <v>1575.65</v>
      </c>
      <c r="G26" s="29">
        <f t="shared" si="0"/>
        <v>88.00891455765138</v>
      </c>
    </row>
    <row r="27" spans="1:7" ht="15">
      <c r="A27" s="16" t="s">
        <v>129</v>
      </c>
      <c r="B27" s="16" t="s">
        <v>114</v>
      </c>
      <c r="C27" s="16" t="s">
        <v>127</v>
      </c>
      <c r="D27" s="17">
        <v>3</v>
      </c>
      <c r="E27" s="18" t="s">
        <v>25</v>
      </c>
      <c r="F27" s="19">
        <v>1493.76</v>
      </c>
      <c r="G27" s="29">
        <f t="shared" si="0"/>
        <v>83.43489747700146</v>
      </c>
    </row>
    <row r="28" spans="1:7" ht="15">
      <c r="A28" s="16" t="s">
        <v>129</v>
      </c>
      <c r="B28" s="16" t="s">
        <v>114</v>
      </c>
      <c r="C28" s="16" t="s">
        <v>128</v>
      </c>
      <c r="D28" s="17">
        <v>2</v>
      </c>
      <c r="E28" s="18" t="s">
        <v>26</v>
      </c>
      <c r="F28" s="19">
        <v>580.91</v>
      </c>
      <c r="G28" s="29">
        <f t="shared" si="0"/>
        <v>32.44709075980406</v>
      </c>
    </row>
    <row r="29" spans="1:7" ht="15">
      <c r="A29" s="16" t="s">
        <v>129</v>
      </c>
      <c r="B29" s="16" t="s">
        <v>116</v>
      </c>
      <c r="C29" s="16" t="s">
        <v>115</v>
      </c>
      <c r="D29" s="17">
        <v>1</v>
      </c>
      <c r="E29" s="18" t="s">
        <v>27</v>
      </c>
      <c r="F29" s="19">
        <v>1690.58</v>
      </c>
      <c r="G29" s="29">
        <f t="shared" si="0"/>
        <v>94.4284014678858</v>
      </c>
    </row>
    <row r="30" spans="1:7" ht="15">
      <c r="A30" s="16" t="s">
        <v>129</v>
      </c>
      <c r="B30" s="16" t="s">
        <v>116</v>
      </c>
      <c r="C30" s="16" t="s">
        <v>114</v>
      </c>
      <c r="D30" s="17">
        <v>1</v>
      </c>
      <c r="E30" s="18" t="s">
        <v>28</v>
      </c>
      <c r="F30" s="19">
        <v>1580.23</v>
      </c>
      <c r="G30" s="29">
        <f t="shared" si="0"/>
        <v>88.26473331732139</v>
      </c>
    </row>
    <row r="31" spans="1:7" ht="15">
      <c r="A31" s="16" t="s">
        <v>129</v>
      </c>
      <c r="B31" s="16" t="s">
        <v>116</v>
      </c>
      <c r="C31" s="16" t="s">
        <v>116</v>
      </c>
      <c r="D31" s="17">
        <v>2</v>
      </c>
      <c r="E31" s="18" t="s">
        <v>27</v>
      </c>
      <c r="F31" s="19">
        <v>1345.27</v>
      </c>
      <c r="G31" s="29">
        <f t="shared" si="0"/>
        <v>75.14089581250384</v>
      </c>
    </row>
    <row r="32" spans="1:7" ht="15">
      <c r="A32" s="16" t="s">
        <v>129</v>
      </c>
      <c r="B32" s="16" t="s">
        <v>116</v>
      </c>
      <c r="C32" s="16" t="s">
        <v>117</v>
      </c>
      <c r="D32" s="17">
        <v>2</v>
      </c>
      <c r="E32" s="18" t="s">
        <v>29</v>
      </c>
      <c r="F32" s="19">
        <v>800.56</v>
      </c>
      <c r="G32" s="29">
        <f t="shared" si="0"/>
        <v>44.715778655331704</v>
      </c>
    </row>
    <row r="33" spans="1:7" ht="15">
      <c r="A33" s="16" t="s">
        <v>129</v>
      </c>
      <c r="B33" s="16" t="s">
        <v>116</v>
      </c>
      <c r="C33" s="16" t="s">
        <v>118</v>
      </c>
      <c r="D33" s="17">
        <v>2</v>
      </c>
      <c r="E33" s="18" t="s">
        <v>28</v>
      </c>
      <c r="F33" s="19">
        <v>715.01</v>
      </c>
      <c r="G33" s="29">
        <f t="shared" si="0"/>
        <v>39.93732998944329</v>
      </c>
    </row>
    <row r="34" spans="1:7" ht="15">
      <c r="A34" s="16" t="s">
        <v>129</v>
      </c>
      <c r="B34" s="16" t="s">
        <v>116</v>
      </c>
      <c r="C34" s="16" t="s">
        <v>119</v>
      </c>
      <c r="D34" s="17">
        <v>2</v>
      </c>
      <c r="E34" s="18" t="s">
        <v>30</v>
      </c>
      <c r="F34" s="19">
        <v>2876.36</v>
      </c>
      <c r="G34" s="29">
        <f t="shared" si="0"/>
        <v>160.66088374768898</v>
      </c>
    </row>
    <row r="35" spans="1:7" ht="15">
      <c r="A35" s="16" t="s">
        <v>129</v>
      </c>
      <c r="B35" s="16" t="s">
        <v>116</v>
      </c>
      <c r="C35" s="16" t="s">
        <v>120</v>
      </c>
      <c r="D35" s="17">
        <v>2</v>
      </c>
      <c r="E35" s="18" t="s">
        <v>31</v>
      </c>
      <c r="F35" s="19">
        <v>776.15</v>
      </c>
      <c r="G35" s="29">
        <f t="shared" si="0"/>
        <v>43.35234286416471</v>
      </c>
    </row>
    <row r="36" spans="1:7" ht="15">
      <c r="A36" s="16" t="s">
        <v>129</v>
      </c>
      <c r="B36" s="16" t="s">
        <v>116</v>
      </c>
      <c r="C36" s="16" t="s">
        <v>121</v>
      </c>
      <c r="D36" s="17">
        <v>2</v>
      </c>
      <c r="E36" s="18" t="s">
        <v>32</v>
      </c>
      <c r="F36" s="19">
        <v>772.8</v>
      </c>
      <c r="G36" s="29">
        <f t="shared" si="0"/>
        <v>43.16522652248468</v>
      </c>
    </row>
    <row r="37" spans="1:7" ht="15">
      <c r="A37" s="16" t="s">
        <v>129</v>
      </c>
      <c r="B37" s="16" t="s">
        <v>117</v>
      </c>
      <c r="C37" s="16" t="s">
        <v>115</v>
      </c>
      <c r="D37" s="17">
        <v>1</v>
      </c>
      <c r="E37" s="18" t="s">
        <v>33</v>
      </c>
      <c r="F37" s="19">
        <v>1620.3</v>
      </c>
      <c r="G37" s="29">
        <f t="shared" si="0"/>
        <v>90.50286818631203</v>
      </c>
    </row>
    <row r="38" spans="1:7" ht="15">
      <c r="A38" s="16" t="s">
        <v>129</v>
      </c>
      <c r="B38" s="16" t="s">
        <v>117</v>
      </c>
      <c r="C38" s="16" t="s">
        <v>114</v>
      </c>
      <c r="D38" s="17">
        <v>2</v>
      </c>
      <c r="E38" s="18" t="s">
        <v>33</v>
      </c>
      <c r="F38" s="19">
        <v>862.49</v>
      </c>
      <c r="G38" s="29">
        <f t="shared" si="0"/>
        <v>48.17491747331498</v>
      </c>
    </row>
    <row r="39" spans="1:7" ht="15">
      <c r="A39" s="16" t="s">
        <v>129</v>
      </c>
      <c r="B39" s="16" t="s">
        <v>117</v>
      </c>
      <c r="C39" s="16" t="s">
        <v>116</v>
      </c>
      <c r="D39" s="17">
        <v>2</v>
      </c>
      <c r="E39" s="18" t="s">
        <v>34</v>
      </c>
      <c r="F39" s="19">
        <v>514.33</v>
      </c>
      <c r="G39" s="29">
        <f t="shared" si="0"/>
        <v>28.728223288444035</v>
      </c>
    </row>
    <row r="40" spans="1:7" ht="15">
      <c r="A40" s="16" t="s">
        <v>129</v>
      </c>
      <c r="B40" s="16" t="s">
        <v>117</v>
      </c>
      <c r="C40" s="16" t="s">
        <v>117</v>
      </c>
      <c r="D40" s="17">
        <v>3</v>
      </c>
      <c r="E40" s="18" t="s">
        <v>35</v>
      </c>
      <c r="F40" s="19">
        <v>1723.27</v>
      </c>
      <c r="G40" s="29">
        <f t="shared" si="0"/>
        <v>96.25432182893657</v>
      </c>
    </row>
    <row r="41" spans="1:7" ht="15">
      <c r="A41" s="16" t="s">
        <v>129</v>
      </c>
      <c r="B41" s="16" t="s">
        <v>117</v>
      </c>
      <c r="C41" s="16" t="s">
        <v>118</v>
      </c>
      <c r="D41" s="17">
        <v>3</v>
      </c>
      <c r="E41" s="18" t="s">
        <v>36</v>
      </c>
      <c r="F41" s="19">
        <v>909.08</v>
      </c>
      <c r="G41" s="29">
        <f t="shared" si="0"/>
        <v>50.77723101327688</v>
      </c>
    </row>
    <row r="42" spans="1:7" ht="15">
      <c r="A42" s="16" t="s">
        <v>129</v>
      </c>
      <c r="B42" s="16" t="s">
        <v>117</v>
      </c>
      <c r="C42" s="16" t="s">
        <v>119</v>
      </c>
      <c r="D42" s="17">
        <v>2</v>
      </c>
      <c r="E42" s="18" t="s">
        <v>3</v>
      </c>
      <c r="F42" s="19">
        <v>879.12</v>
      </c>
      <c r="G42" s="29">
        <f t="shared" si="0"/>
        <v>49.10379650678925</v>
      </c>
    </row>
    <row r="43" spans="1:7" ht="15">
      <c r="A43" s="16" t="s">
        <v>129</v>
      </c>
      <c r="B43" s="16" t="s">
        <v>118</v>
      </c>
      <c r="C43" s="16" t="s">
        <v>115</v>
      </c>
      <c r="D43" s="17">
        <v>1</v>
      </c>
      <c r="E43" s="18" t="s">
        <v>37</v>
      </c>
      <c r="F43" s="19">
        <v>1491.02</v>
      </c>
      <c r="G43" s="29">
        <f t="shared" si="0"/>
        <v>83.2818530661945</v>
      </c>
    </row>
    <row r="44" spans="1:7" ht="15">
      <c r="A44" s="16" t="s">
        <v>129</v>
      </c>
      <c r="B44" s="16" t="s">
        <v>118</v>
      </c>
      <c r="C44" s="16" t="s">
        <v>114</v>
      </c>
      <c r="D44" s="17">
        <v>2</v>
      </c>
      <c r="E44" s="18" t="s">
        <v>38</v>
      </c>
      <c r="F44" s="19">
        <v>1946.56</v>
      </c>
      <c r="G44" s="29">
        <f t="shared" si="0"/>
        <v>108.72632419721505</v>
      </c>
    </row>
    <row r="45" spans="1:7" ht="15">
      <c r="A45" s="16" t="s">
        <v>129</v>
      </c>
      <c r="B45" s="16" t="s">
        <v>118</v>
      </c>
      <c r="C45" s="16" t="s">
        <v>116</v>
      </c>
      <c r="D45" s="17">
        <v>2</v>
      </c>
      <c r="E45" s="18" t="s">
        <v>39</v>
      </c>
      <c r="F45" s="19">
        <v>1195.2</v>
      </c>
      <c r="G45" s="29">
        <f t="shared" si="0"/>
        <v>66.75864226148252</v>
      </c>
    </row>
    <row r="46" spans="1:7" ht="15">
      <c r="A46" s="16" t="s">
        <v>129</v>
      </c>
      <c r="B46" s="16" t="s">
        <v>118</v>
      </c>
      <c r="C46" s="16" t="s">
        <v>117</v>
      </c>
      <c r="D46" s="17">
        <v>2</v>
      </c>
      <c r="E46" s="18" t="s">
        <v>40</v>
      </c>
      <c r="F46" s="19">
        <v>1151.27</v>
      </c>
      <c r="G46" s="29">
        <f t="shared" si="0"/>
        <v>64.304904682377</v>
      </c>
    </row>
    <row r="47" spans="1:7" ht="15">
      <c r="A47" s="16" t="s">
        <v>129</v>
      </c>
      <c r="B47" s="16" t="s">
        <v>118</v>
      </c>
      <c r="C47" s="16" t="s">
        <v>118</v>
      </c>
      <c r="D47" s="17">
        <v>2</v>
      </c>
      <c r="E47" s="18" t="s">
        <v>41</v>
      </c>
      <c r="F47" s="19">
        <v>1392.86</v>
      </c>
      <c r="G47" s="29">
        <f t="shared" si="0"/>
        <v>77.79906497684784</v>
      </c>
    </row>
    <row r="48" spans="1:7" ht="15">
      <c r="A48" s="16" t="s">
        <v>129</v>
      </c>
      <c r="B48" s="16" t="s">
        <v>118</v>
      </c>
      <c r="C48" s="16" t="s">
        <v>119</v>
      </c>
      <c r="D48" s="17">
        <v>2</v>
      </c>
      <c r="E48" s="18" t="s">
        <v>37</v>
      </c>
      <c r="F48" s="19">
        <v>1518.27</v>
      </c>
      <c r="G48" s="29">
        <f t="shared" si="0"/>
        <v>84.80391883060665</v>
      </c>
    </row>
    <row r="49" spans="1:7" ht="15">
      <c r="A49" s="16" t="s">
        <v>129</v>
      </c>
      <c r="B49" s="16" t="s">
        <v>118</v>
      </c>
      <c r="C49" s="16" t="s">
        <v>120</v>
      </c>
      <c r="D49" s="17">
        <v>3</v>
      </c>
      <c r="E49" s="18" t="s">
        <v>42</v>
      </c>
      <c r="F49" s="19">
        <v>953.72</v>
      </c>
      <c r="G49" s="29">
        <f t="shared" si="0"/>
        <v>53.2706260856937</v>
      </c>
    </row>
    <row r="50" spans="1:7" ht="15">
      <c r="A50" s="16" t="s">
        <v>129</v>
      </c>
      <c r="B50" s="16" t="s">
        <v>118</v>
      </c>
      <c r="C50" s="16" t="s">
        <v>121</v>
      </c>
      <c r="D50" s="17">
        <v>2</v>
      </c>
      <c r="E50" s="18" t="s">
        <v>43</v>
      </c>
      <c r="F50" s="19">
        <v>1944.24</v>
      </c>
      <c r="G50" s="29">
        <f t="shared" si="0"/>
        <v>108.59673914864858</v>
      </c>
    </row>
    <row r="51" spans="1:7" ht="15">
      <c r="A51" s="16" t="s">
        <v>129</v>
      </c>
      <c r="B51" s="16" t="s">
        <v>118</v>
      </c>
      <c r="C51" s="16" t="s">
        <v>122</v>
      </c>
      <c r="D51" s="17">
        <v>2</v>
      </c>
      <c r="E51" s="18" t="s">
        <v>44</v>
      </c>
      <c r="F51" s="19">
        <v>2107.93</v>
      </c>
      <c r="G51" s="29">
        <f t="shared" si="0"/>
        <v>117.73974630375405</v>
      </c>
    </row>
    <row r="52" spans="1:7" ht="15">
      <c r="A52" s="16" t="s">
        <v>129</v>
      </c>
      <c r="B52" s="16" t="s">
        <v>119</v>
      </c>
      <c r="C52" s="16" t="s">
        <v>115</v>
      </c>
      <c r="D52" s="17">
        <v>1</v>
      </c>
      <c r="E52" s="18" t="s">
        <v>45</v>
      </c>
      <c r="F52" s="19">
        <v>1260.39</v>
      </c>
      <c r="G52" s="29">
        <f t="shared" si="0"/>
        <v>70.39987041495145</v>
      </c>
    </row>
    <row r="53" spans="1:7" ht="15">
      <c r="A53" s="16" t="s">
        <v>129</v>
      </c>
      <c r="B53" s="16" t="s">
        <v>119</v>
      </c>
      <c r="C53" s="16" t="s">
        <v>114</v>
      </c>
      <c r="D53" s="17">
        <v>2</v>
      </c>
      <c r="E53" s="18" t="s">
        <v>46</v>
      </c>
      <c r="F53" s="19">
        <v>794.54</v>
      </c>
      <c r="G53" s="29">
        <f t="shared" si="0"/>
        <v>44.37952779655148</v>
      </c>
    </row>
    <row r="54" spans="1:7" ht="15">
      <c r="A54" s="16" t="s">
        <v>129</v>
      </c>
      <c r="B54" s="16" t="s">
        <v>119</v>
      </c>
      <c r="C54" s="16" t="s">
        <v>116</v>
      </c>
      <c r="D54" s="17">
        <v>2</v>
      </c>
      <c r="E54" s="18" t="s">
        <v>45</v>
      </c>
      <c r="F54" s="19">
        <v>583.99</v>
      </c>
      <c r="G54" s="29">
        <f t="shared" si="0"/>
        <v>32.61912608290092</v>
      </c>
    </row>
    <row r="55" spans="1:7" ht="15">
      <c r="A55" s="16" t="s">
        <v>129</v>
      </c>
      <c r="B55" s="16" t="s">
        <v>119</v>
      </c>
      <c r="C55" s="16" t="s">
        <v>117</v>
      </c>
      <c r="D55" s="17">
        <v>2</v>
      </c>
      <c r="E55" s="18" t="s">
        <v>47</v>
      </c>
      <c r="F55" s="19">
        <v>574.4</v>
      </c>
      <c r="G55" s="29">
        <f t="shared" si="0"/>
        <v>32.08347064507661</v>
      </c>
    </row>
    <row r="56" spans="1:7" ht="15">
      <c r="A56" s="16" t="s">
        <v>129</v>
      </c>
      <c r="B56" s="16" t="s">
        <v>119</v>
      </c>
      <c r="C56" s="16" t="s">
        <v>118</v>
      </c>
      <c r="D56" s="17">
        <v>3</v>
      </c>
      <c r="E56" s="18" t="s">
        <v>48</v>
      </c>
      <c r="F56" s="19">
        <v>1003.63</v>
      </c>
      <c r="G56" s="29">
        <f t="shared" si="0"/>
        <v>56.05838029860417</v>
      </c>
    </row>
    <row r="57" spans="1:7" ht="15">
      <c r="A57" s="16" t="s">
        <v>129</v>
      </c>
      <c r="B57" s="16" t="s">
        <v>119</v>
      </c>
      <c r="C57" s="16" t="s">
        <v>119</v>
      </c>
      <c r="D57" s="17">
        <v>2</v>
      </c>
      <c r="E57" s="18" t="s">
        <v>49</v>
      </c>
      <c r="F57" s="19">
        <v>473.87</v>
      </c>
      <c r="G57" s="29">
        <f t="shared" si="0"/>
        <v>26.46830472594438</v>
      </c>
    </row>
    <row r="58" spans="1:7" ht="15">
      <c r="A58" s="16" t="s">
        <v>129</v>
      </c>
      <c r="B58" s="16" t="s">
        <v>120</v>
      </c>
      <c r="C58" s="16" t="s">
        <v>115</v>
      </c>
      <c r="D58" s="17">
        <v>3</v>
      </c>
      <c r="E58" s="18" t="s">
        <v>50</v>
      </c>
      <c r="F58" s="19">
        <v>895.69</v>
      </c>
      <c r="G58" s="29">
        <f t="shared" si="0"/>
        <v>50.0293242028006</v>
      </c>
    </row>
    <row r="59" spans="1:7" ht="15">
      <c r="A59" s="16" t="s">
        <v>129</v>
      </c>
      <c r="B59" s="16" t="s">
        <v>120</v>
      </c>
      <c r="C59" s="16" t="s">
        <v>114</v>
      </c>
      <c r="D59" s="17">
        <v>2</v>
      </c>
      <c r="E59" s="18" t="s">
        <v>51</v>
      </c>
      <c r="F59" s="19">
        <v>1277.21</v>
      </c>
      <c r="G59" s="29">
        <f t="shared" si="0"/>
        <v>71.3393620170583</v>
      </c>
    </row>
    <row r="60" spans="1:7" ht="15">
      <c r="A60" s="16" t="s">
        <v>129</v>
      </c>
      <c r="B60" s="16" t="s">
        <v>120</v>
      </c>
      <c r="C60" s="16" t="s">
        <v>116</v>
      </c>
      <c r="D60" s="17">
        <v>2</v>
      </c>
      <c r="E60" s="18" t="s">
        <v>52</v>
      </c>
      <c r="F60" s="19">
        <v>973.49</v>
      </c>
      <c r="G60" s="29">
        <f t="shared" si="0"/>
        <v>54.37489177972776</v>
      </c>
    </row>
    <row r="61" spans="1:7" ht="15">
      <c r="A61" s="16" t="s">
        <v>129</v>
      </c>
      <c r="B61" s="16" t="s">
        <v>120</v>
      </c>
      <c r="C61" s="16" t="s">
        <v>117</v>
      </c>
      <c r="D61" s="17">
        <v>3</v>
      </c>
      <c r="E61" s="18" t="s">
        <v>53</v>
      </c>
      <c r="F61" s="19">
        <v>945.35</v>
      </c>
      <c r="G61" s="29">
        <f t="shared" si="0"/>
        <v>52.80311450961555</v>
      </c>
    </row>
    <row r="62" spans="1:7" ht="15">
      <c r="A62" s="16" t="s">
        <v>129</v>
      </c>
      <c r="B62" s="16" t="s">
        <v>120</v>
      </c>
      <c r="C62" s="16" t="s">
        <v>118</v>
      </c>
      <c r="D62" s="17">
        <v>2</v>
      </c>
      <c r="E62" s="18" t="s">
        <v>54</v>
      </c>
      <c r="F62" s="19">
        <v>1046.12</v>
      </c>
      <c r="G62" s="29">
        <f t="shared" si="0"/>
        <v>58.43168577859947</v>
      </c>
    </row>
    <row r="63" spans="1:7" ht="15">
      <c r="A63" s="16" t="s">
        <v>129</v>
      </c>
      <c r="B63" s="16" t="s">
        <v>120</v>
      </c>
      <c r="C63" s="16" t="s">
        <v>119</v>
      </c>
      <c r="D63" s="17">
        <v>2</v>
      </c>
      <c r="E63" s="18" t="s">
        <v>55</v>
      </c>
      <c r="F63" s="19">
        <v>436.93</v>
      </c>
      <c r="G63" s="29">
        <f t="shared" si="0"/>
        <v>24.40499796126971</v>
      </c>
    </row>
    <row r="64" spans="1:7" ht="15">
      <c r="A64" s="16" t="s">
        <v>129</v>
      </c>
      <c r="B64" s="16" t="s">
        <v>120</v>
      </c>
      <c r="C64" s="16" t="s">
        <v>120</v>
      </c>
      <c r="D64" s="17">
        <v>2</v>
      </c>
      <c r="E64" s="18" t="s">
        <v>56</v>
      </c>
      <c r="F64" s="19">
        <v>901.18</v>
      </c>
      <c r="G64" s="29">
        <f t="shared" si="0"/>
        <v>50.33597158065832</v>
      </c>
    </row>
    <row r="65" spans="1:7" ht="15">
      <c r="A65" s="16" t="s">
        <v>129</v>
      </c>
      <c r="B65" s="16" t="s">
        <v>120</v>
      </c>
      <c r="C65" s="16" t="s">
        <v>121</v>
      </c>
      <c r="D65" s="17">
        <v>2</v>
      </c>
      <c r="E65" s="18" t="s">
        <v>57</v>
      </c>
      <c r="F65" s="19">
        <v>663.1</v>
      </c>
      <c r="G65" s="29">
        <f t="shared" si="0"/>
        <v>37.037864527768626</v>
      </c>
    </row>
    <row r="66" spans="1:7" ht="15">
      <c r="A66" s="16" t="s">
        <v>129</v>
      </c>
      <c r="B66" s="16" t="s">
        <v>120</v>
      </c>
      <c r="C66" s="16" t="s">
        <v>122</v>
      </c>
      <c r="D66" s="17">
        <v>2</v>
      </c>
      <c r="E66" s="18" t="s">
        <v>58</v>
      </c>
      <c r="F66" s="19">
        <v>586.03</v>
      </c>
      <c r="G66" s="29">
        <f t="shared" si="0"/>
        <v>32.7330715566404</v>
      </c>
    </row>
    <row r="67" spans="1:7" ht="15">
      <c r="A67" s="16" t="s">
        <v>129</v>
      </c>
      <c r="B67" s="16" t="s">
        <v>121</v>
      </c>
      <c r="C67" s="16" t="s">
        <v>115</v>
      </c>
      <c r="D67" s="17">
        <v>3</v>
      </c>
      <c r="E67" s="18" t="s">
        <v>59</v>
      </c>
      <c r="F67" s="19">
        <v>901.18</v>
      </c>
      <c r="G67" s="29">
        <f t="shared" si="0"/>
        <v>50.33597158065832</v>
      </c>
    </row>
    <row r="68" spans="1:7" ht="15">
      <c r="A68" s="16" t="s">
        <v>129</v>
      </c>
      <c r="B68" s="16" t="s">
        <v>121</v>
      </c>
      <c r="C68" s="16" t="s">
        <v>114</v>
      </c>
      <c r="D68" s="17">
        <v>2</v>
      </c>
      <c r="E68" s="18" t="s">
        <v>60</v>
      </c>
      <c r="F68" s="19">
        <v>739.58</v>
      </c>
      <c r="G68" s="29">
        <f t="shared" si="0"/>
        <v>41.309702680511414</v>
      </c>
    </row>
    <row r="69" spans="1:7" ht="15">
      <c r="A69" s="16" t="s">
        <v>129</v>
      </c>
      <c r="B69" s="16" t="s">
        <v>121</v>
      </c>
      <c r="C69" s="16" t="s">
        <v>116</v>
      </c>
      <c r="D69" s="17">
        <v>2</v>
      </c>
      <c r="E69" s="18" t="s">
        <v>61</v>
      </c>
      <c r="F69" s="19">
        <v>659.29</v>
      </c>
      <c r="G69" s="29">
        <f t="shared" si="0"/>
        <v>36.82505459887283</v>
      </c>
    </row>
    <row r="70" spans="1:7" ht="15">
      <c r="A70" s="16" t="s">
        <v>129</v>
      </c>
      <c r="B70" s="16" t="s">
        <v>121</v>
      </c>
      <c r="C70" s="16" t="s">
        <v>117</v>
      </c>
      <c r="D70" s="17">
        <v>3</v>
      </c>
      <c r="E70" s="18" t="s">
        <v>62</v>
      </c>
      <c r="F70" s="19">
        <v>717.53</v>
      </c>
      <c r="G70" s="29">
        <f t="shared" si="0"/>
        <v>40.07808616288617</v>
      </c>
    </row>
    <row r="71" spans="1:7" ht="15">
      <c r="A71" s="16" t="s">
        <v>129</v>
      </c>
      <c r="B71" s="16" t="s">
        <v>121</v>
      </c>
      <c r="C71" s="16" t="s">
        <v>118</v>
      </c>
      <c r="D71" s="17">
        <v>2</v>
      </c>
      <c r="E71" s="18" t="s">
        <v>63</v>
      </c>
      <c r="F71" s="19">
        <v>540.35</v>
      </c>
      <c r="G71" s="29">
        <f t="shared" si="0"/>
        <v>30.1815866348662</v>
      </c>
    </row>
    <row r="72" spans="1:7" ht="15">
      <c r="A72" s="16" t="s">
        <v>129</v>
      </c>
      <c r="B72" s="16" t="s">
        <v>121</v>
      </c>
      <c r="C72" s="16" t="s">
        <v>119</v>
      </c>
      <c r="D72" s="17">
        <v>3</v>
      </c>
      <c r="E72" s="18" t="s">
        <v>64</v>
      </c>
      <c r="F72" s="19">
        <v>1074.24</v>
      </c>
      <c r="G72" s="29">
        <f aca="true" t="shared" si="1" ref="G72:G124">F72*100/1790.33</f>
        <v>60.00234593622405</v>
      </c>
    </row>
    <row r="73" spans="1:7" ht="15">
      <c r="A73" s="16" t="s">
        <v>129</v>
      </c>
      <c r="B73" s="16" t="s">
        <v>121</v>
      </c>
      <c r="C73" s="16" t="s">
        <v>120</v>
      </c>
      <c r="D73" s="17">
        <v>2</v>
      </c>
      <c r="E73" s="18" t="s">
        <v>65</v>
      </c>
      <c r="F73" s="19">
        <v>605.23</v>
      </c>
      <c r="G73" s="29">
        <f t="shared" si="1"/>
        <v>33.805499544776666</v>
      </c>
    </row>
    <row r="74" spans="1:7" ht="15">
      <c r="A74" s="16" t="s">
        <v>129</v>
      </c>
      <c r="B74" s="16" t="s">
        <v>122</v>
      </c>
      <c r="C74" s="16" t="s">
        <v>115</v>
      </c>
      <c r="D74" s="17">
        <v>1</v>
      </c>
      <c r="E74" s="18" t="s">
        <v>66</v>
      </c>
      <c r="F74" s="19">
        <v>1100.5</v>
      </c>
      <c r="G74" s="29">
        <f t="shared" si="1"/>
        <v>61.46911463249792</v>
      </c>
    </row>
    <row r="75" spans="1:7" ht="15">
      <c r="A75" s="16" t="s">
        <v>129</v>
      </c>
      <c r="B75" s="16" t="s">
        <v>122</v>
      </c>
      <c r="C75" s="16" t="s">
        <v>114</v>
      </c>
      <c r="D75" s="17">
        <v>2</v>
      </c>
      <c r="E75" s="18" t="s">
        <v>67</v>
      </c>
      <c r="F75" s="19">
        <v>1315.12</v>
      </c>
      <c r="G75" s="29">
        <f t="shared" si="1"/>
        <v>73.45684873738361</v>
      </c>
    </row>
    <row r="76" spans="1:7" ht="15">
      <c r="A76" s="16" t="s">
        <v>129</v>
      </c>
      <c r="B76" s="16" t="s">
        <v>122</v>
      </c>
      <c r="C76" s="16" t="s">
        <v>116</v>
      </c>
      <c r="D76" s="17">
        <v>2</v>
      </c>
      <c r="E76" s="18" t="s">
        <v>68</v>
      </c>
      <c r="F76" s="19">
        <v>814.86</v>
      </c>
      <c r="G76" s="29">
        <f t="shared" si="1"/>
        <v>45.51451408399569</v>
      </c>
    </row>
    <row r="77" spans="1:7" ht="15">
      <c r="A77" s="16" t="s">
        <v>129</v>
      </c>
      <c r="B77" s="16" t="s">
        <v>122</v>
      </c>
      <c r="C77" s="16" t="s">
        <v>117</v>
      </c>
      <c r="D77" s="17">
        <v>2</v>
      </c>
      <c r="E77" s="18" t="s">
        <v>69</v>
      </c>
      <c r="F77" s="19">
        <v>1262.62</v>
      </c>
      <c r="G77" s="29">
        <f t="shared" si="1"/>
        <v>70.52442845732351</v>
      </c>
    </row>
    <row r="78" spans="1:7" ht="15">
      <c r="A78" s="16" t="s">
        <v>129</v>
      </c>
      <c r="B78" s="16" t="s">
        <v>122</v>
      </c>
      <c r="C78" s="16" t="s">
        <v>118</v>
      </c>
      <c r="D78" s="17">
        <v>2</v>
      </c>
      <c r="E78" s="18" t="s">
        <v>66</v>
      </c>
      <c r="F78" s="19">
        <v>1120.86</v>
      </c>
      <c r="G78" s="29">
        <f t="shared" si="1"/>
        <v>62.60633514491741</v>
      </c>
    </row>
    <row r="79" spans="1:7" ht="15">
      <c r="A79" s="16" t="s">
        <v>129</v>
      </c>
      <c r="B79" s="16" t="s">
        <v>123</v>
      </c>
      <c r="C79" s="16" t="s">
        <v>115</v>
      </c>
      <c r="D79" s="17">
        <v>1</v>
      </c>
      <c r="E79" s="18" t="s">
        <v>70</v>
      </c>
      <c r="F79" s="19">
        <v>1561.45</v>
      </c>
      <c r="G79" s="29">
        <f t="shared" si="1"/>
        <v>87.2157646914256</v>
      </c>
    </row>
    <row r="80" spans="1:7" ht="15">
      <c r="A80" s="16" t="s">
        <v>129</v>
      </c>
      <c r="B80" s="16" t="s">
        <v>123</v>
      </c>
      <c r="C80" s="16" t="s">
        <v>114</v>
      </c>
      <c r="D80" s="17">
        <v>3</v>
      </c>
      <c r="E80" s="18" t="s">
        <v>71</v>
      </c>
      <c r="F80" s="19">
        <v>1123.32</v>
      </c>
      <c r="G80" s="29">
        <f t="shared" si="1"/>
        <v>62.74373998089738</v>
      </c>
    </row>
    <row r="81" spans="1:7" ht="15">
      <c r="A81" s="16" t="s">
        <v>129</v>
      </c>
      <c r="B81" s="16" t="s">
        <v>123</v>
      </c>
      <c r="C81" s="16" t="s">
        <v>116</v>
      </c>
      <c r="D81" s="17">
        <v>2</v>
      </c>
      <c r="E81" s="18" t="s">
        <v>72</v>
      </c>
      <c r="F81" s="19">
        <v>907.9</v>
      </c>
      <c r="G81" s="29">
        <f t="shared" si="1"/>
        <v>50.71132137650601</v>
      </c>
    </row>
    <row r="82" spans="1:7" ht="15">
      <c r="A82" s="16" t="s">
        <v>129</v>
      </c>
      <c r="B82" s="16" t="s">
        <v>123</v>
      </c>
      <c r="C82" s="16" t="s">
        <v>117</v>
      </c>
      <c r="D82" s="17">
        <v>2</v>
      </c>
      <c r="E82" s="18" t="s">
        <v>73</v>
      </c>
      <c r="F82" s="19">
        <v>1029.46</v>
      </c>
      <c r="G82" s="29">
        <f t="shared" si="1"/>
        <v>57.50113107639374</v>
      </c>
    </row>
    <row r="83" spans="1:7" ht="15">
      <c r="A83" s="16" t="s">
        <v>129</v>
      </c>
      <c r="B83" s="16" t="s">
        <v>123</v>
      </c>
      <c r="C83" s="16" t="s">
        <v>118</v>
      </c>
      <c r="D83" s="17">
        <v>2</v>
      </c>
      <c r="E83" s="18" t="s">
        <v>74</v>
      </c>
      <c r="F83" s="19">
        <v>6051.09</v>
      </c>
      <c r="G83" s="29">
        <f t="shared" si="1"/>
        <v>337.9874101422643</v>
      </c>
    </row>
    <row r="84" spans="1:7" ht="15">
      <c r="A84" s="16" t="s">
        <v>129</v>
      </c>
      <c r="B84" s="16" t="s">
        <v>123</v>
      </c>
      <c r="C84" s="16" t="s">
        <v>119</v>
      </c>
      <c r="D84" s="17">
        <v>2</v>
      </c>
      <c r="E84" s="18" t="s">
        <v>75</v>
      </c>
      <c r="F84" s="19">
        <v>896.37</v>
      </c>
      <c r="G84" s="29">
        <f t="shared" si="1"/>
        <v>50.06730602738043</v>
      </c>
    </row>
    <row r="85" spans="1:7" ht="15">
      <c r="A85" s="16" t="s">
        <v>129</v>
      </c>
      <c r="B85" s="16" t="s">
        <v>123</v>
      </c>
      <c r="C85" s="16" t="s">
        <v>120</v>
      </c>
      <c r="D85" s="17">
        <v>2</v>
      </c>
      <c r="E85" s="18" t="s">
        <v>76</v>
      </c>
      <c r="F85" s="19">
        <v>821.92</v>
      </c>
      <c r="G85" s="29">
        <f t="shared" si="1"/>
        <v>45.9088547921333</v>
      </c>
    </row>
    <row r="86" spans="1:7" ht="15">
      <c r="A86" s="16" t="s">
        <v>129</v>
      </c>
      <c r="B86" s="16" t="s">
        <v>123</v>
      </c>
      <c r="C86" s="16" t="s">
        <v>121</v>
      </c>
      <c r="D86" s="17">
        <v>2</v>
      </c>
      <c r="E86" s="18" t="s">
        <v>77</v>
      </c>
      <c r="F86" s="19">
        <v>682.89</v>
      </c>
      <c r="G86" s="29">
        <f t="shared" si="1"/>
        <v>38.14324733429033</v>
      </c>
    </row>
    <row r="87" spans="1:7" ht="15">
      <c r="A87" s="16" t="s">
        <v>129</v>
      </c>
      <c r="B87" s="16" t="s">
        <v>123</v>
      </c>
      <c r="C87" s="16" t="s">
        <v>122</v>
      </c>
      <c r="D87" s="17">
        <v>2</v>
      </c>
      <c r="E87" s="18" t="s">
        <v>70</v>
      </c>
      <c r="F87" s="19">
        <v>1079.07</v>
      </c>
      <c r="G87" s="29">
        <f t="shared" si="1"/>
        <v>60.27212860198958</v>
      </c>
    </row>
    <row r="88" spans="1:7" ht="15">
      <c r="A88" s="16" t="s">
        <v>129</v>
      </c>
      <c r="B88" s="16" t="s">
        <v>124</v>
      </c>
      <c r="C88" s="16" t="s">
        <v>115</v>
      </c>
      <c r="D88" s="17">
        <v>3</v>
      </c>
      <c r="E88" s="18" t="s">
        <v>78</v>
      </c>
      <c r="F88" s="19">
        <v>872.36</v>
      </c>
      <c r="G88" s="29">
        <f t="shared" si="1"/>
        <v>48.72621248596628</v>
      </c>
    </row>
    <row r="89" spans="1:7" ht="15">
      <c r="A89" s="16" t="s">
        <v>129</v>
      </c>
      <c r="B89" s="16" t="s">
        <v>124</v>
      </c>
      <c r="C89" s="16" t="s">
        <v>114</v>
      </c>
      <c r="D89" s="17">
        <v>2</v>
      </c>
      <c r="E89" s="18" t="s">
        <v>79</v>
      </c>
      <c r="F89" s="19">
        <v>747.17</v>
      </c>
      <c r="G89" s="29">
        <f t="shared" si="1"/>
        <v>41.73364686957153</v>
      </c>
    </row>
    <row r="90" spans="1:7" ht="15">
      <c r="A90" s="16" t="s">
        <v>129</v>
      </c>
      <c r="B90" s="16" t="s">
        <v>124</v>
      </c>
      <c r="C90" s="16" t="s">
        <v>116</v>
      </c>
      <c r="D90" s="17">
        <v>2</v>
      </c>
      <c r="E90" s="18" t="s">
        <v>80</v>
      </c>
      <c r="F90" s="19">
        <v>909.42</v>
      </c>
      <c r="G90" s="29">
        <f t="shared" si="1"/>
        <v>50.7962219255668</v>
      </c>
    </row>
    <row r="91" spans="1:7" ht="15">
      <c r="A91" s="16" t="s">
        <v>129</v>
      </c>
      <c r="B91" s="16" t="s">
        <v>124</v>
      </c>
      <c r="C91" s="16" t="s">
        <v>117</v>
      </c>
      <c r="D91" s="17">
        <v>3</v>
      </c>
      <c r="E91" s="18" t="s">
        <v>81</v>
      </c>
      <c r="F91" s="19">
        <v>1063.12</v>
      </c>
      <c r="G91" s="29">
        <f t="shared" si="1"/>
        <v>59.38123139309512</v>
      </c>
    </row>
    <row r="92" spans="1:7" ht="15">
      <c r="A92" s="16" t="s">
        <v>129</v>
      </c>
      <c r="B92" s="16" t="s">
        <v>124</v>
      </c>
      <c r="C92" s="16" t="s">
        <v>118</v>
      </c>
      <c r="D92" s="17">
        <v>2</v>
      </c>
      <c r="E92" s="18" t="s">
        <v>82</v>
      </c>
      <c r="F92" s="19">
        <v>980.93</v>
      </c>
      <c r="G92" s="29">
        <f t="shared" si="1"/>
        <v>54.790457625130564</v>
      </c>
    </row>
    <row r="93" spans="1:7" ht="15">
      <c r="A93" s="16" t="s">
        <v>129</v>
      </c>
      <c r="B93" s="16" t="s">
        <v>124</v>
      </c>
      <c r="C93" s="16" t="s">
        <v>119</v>
      </c>
      <c r="D93" s="17">
        <v>2</v>
      </c>
      <c r="E93" s="18" t="s">
        <v>83</v>
      </c>
      <c r="F93" s="19">
        <v>548.64</v>
      </c>
      <c r="G93" s="29">
        <f t="shared" si="1"/>
        <v>30.644629760993784</v>
      </c>
    </row>
    <row r="94" spans="1:7" ht="15">
      <c r="A94" s="16" t="s">
        <v>129</v>
      </c>
      <c r="B94" s="16" t="s">
        <v>124</v>
      </c>
      <c r="C94" s="16" t="s">
        <v>120</v>
      </c>
      <c r="D94" s="17">
        <v>2</v>
      </c>
      <c r="E94" s="18" t="s">
        <v>84</v>
      </c>
      <c r="F94" s="19">
        <v>861.2</v>
      </c>
      <c r="G94" s="29">
        <f t="shared" si="1"/>
        <v>48.10286371786207</v>
      </c>
    </row>
    <row r="95" spans="1:7" ht="15">
      <c r="A95" s="16" t="s">
        <v>129</v>
      </c>
      <c r="B95" s="16" t="s">
        <v>124</v>
      </c>
      <c r="C95" s="16" t="s">
        <v>121</v>
      </c>
      <c r="D95" s="17">
        <v>3</v>
      </c>
      <c r="E95" s="18" t="s">
        <v>85</v>
      </c>
      <c r="F95" s="19">
        <v>1514.81</v>
      </c>
      <c r="G95" s="29">
        <f t="shared" si="1"/>
        <v>84.6106583702446</v>
      </c>
    </row>
    <row r="96" spans="1:7" ht="15">
      <c r="A96" s="16" t="s">
        <v>129</v>
      </c>
      <c r="B96" s="16" t="s">
        <v>124</v>
      </c>
      <c r="C96" s="16" t="s">
        <v>122</v>
      </c>
      <c r="D96" s="17">
        <v>3</v>
      </c>
      <c r="E96" s="18" t="s">
        <v>86</v>
      </c>
      <c r="F96" s="19">
        <v>664.68</v>
      </c>
      <c r="G96" s="29">
        <f t="shared" si="1"/>
        <v>37.12611641429234</v>
      </c>
    </row>
    <row r="97" spans="1:7" ht="15">
      <c r="A97" s="16" t="s">
        <v>129</v>
      </c>
      <c r="B97" s="16" t="s">
        <v>124</v>
      </c>
      <c r="C97" s="16" t="s">
        <v>123</v>
      </c>
      <c r="D97" s="17">
        <v>2</v>
      </c>
      <c r="E97" s="18" t="s">
        <v>87</v>
      </c>
      <c r="F97" s="19">
        <v>1644.97</v>
      </c>
      <c r="G97" s="29">
        <f t="shared" si="1"/>
        <v>91.88082643981836</v>
      </c>
    </row>
    <row r="98" spans="1:7" ht="15">
      <c r="A98" s="16" t="s">
        <v>129</v>
      </c>
      <c r="B98" s="16" t="s">
        <v>125</v>
      </c>
      <c r="C98" s="16" t="s">
        <v>115</v>
      </c>
      <c r="D98" s="17">
        <v>2</v>
      </c>
      <c r="E98" s="18" t="s">
        <v>88</v>
      </c>
      <c r="F98" s="19">
        <v>1635</v>
      </c>
      <c r="G98" s="29">
        <f t="shared" si="1"/>
        <v>91.32394586472886</v>
      </c>
    </row>
    <row r="99" spans="1:7" ht="15">
      <c r="A99" s="16" t="s">
        <v>129</v>
      </c>
      <c r="B99" s="16" t="s">
        <v>125</v>
      </c>
      <c r="C99" s="16" t="s">
        <v>114</v>
      </c>
      <c r="D99" s="17">
        <v>2</v>
      </c>
      <c r="E99" s="18" t="s">
        <v>89</v>
      </c>
      <c r="F99" s="19">
        <v>1114.06</v>
      </c>
      <c r="G99" s="29">
        <f t="shared" si="1"/>
        <v>62.22651689911916</v>
      </c>
    </row>
    <row r="100" spans="1:7" ht="15">
      <c r="A100" s="16" t="s">
        <v>129</v>
      </c>
      <c r="B100" s="16" t="s">
        <v>125</v>
      </c>
      <c r="C100" s="16" t="s">
        <v>116</v>
      </c>
      <c r="D100" s="17">
        <v>2</v>
      </c>
      <c r="E100" s="18" t="s">
        <v>90</v>
      </c>
      <c r="F100" s="19">
        <v>1690.9</v>
      </c>
      <c r="G100" s="29">
        <f t="shared" si="1"/>
        <v>94.44627526768808</v>
      </c>
    </row>
    <row r="101" spans="1:7" ht="15">
      <c r="A101" s="16" t="s">
        <v>129</v>
      </c>
      <c r="B101" s="16" t="s">
        <v>125</v>
      </c>
      <c r="C101" s="16" t="s">
        <v>117</v>
      </c>
      <c r="D101" s="17">
        <v>2</v>
      </c>
      <c r="E101" s="18" t="s">
        <v>91</v>
      </c>
      <c r="F101" s="19">
        <v>1926.57</v>
      </c>
      <c r="G101" s="29">
        <f t="shared" si="1"/>
        <v>107.60977026581692</v>
      </c>
    </row>
    <row r="102" spans="1:7" ht="15">
      <c r="A102" s="16" t="s">
        <v>129</v>
      </c>
      <c r="B102" s="16" t="s">
        <v>125</v>
      </c>
      <c r="C102" s="16" t="s">
        <v>118</v>
      </c>
      <c r="D102" s="17">
        <v>2</v>
      </c>
      <c r="E102" s="18" t="s">
        <v>92</v>
      </c>
      <c r="F102" s="19">
        <v>923.8</v>
      </c>
      <c r="G102" s="29">
        <f t="shared" si="1"/>
        <v>51.59942580418135</v>
      </c>
    </row>
    <row r="103" spans="1:7" ht="15">
      <c r="A103" s="16" t="s">
        <v>129</v>
      </c>
      <c r="B103" s="16" t="s">
        <v>125</v>
      </c>
      <c r="C103" s="16" t="s">
        <v>119</v>
      </c>
      <c r="D103" s="17">
        <v>2</v>
      </c>
      <c r="E103" s="18" t="s">
        <v>93</v>
      </c>
      <c r="F103" s="19">
        <v>754.29</v>
      </c>
      <c r="G103" s="29">
        <f t="shared" si="1"/>
        <v>42.131338915172066</v>
      </c>
    </row>
    <row r="104" spans="1:7" ht="15">
      <c r="A104" s="16" t="s">
        <v>129</v>
      </c>
      <c r="B104" s="16" t="s">
        <v>125</v>
      </c>
      <c r="C104" s="16" t="s">
        <v>120</v>
      </c>
      <c r="D104" s="17">
        <v>2</v>
      </c>
      <c r="E104" s="18" t="s">
        <v>94</v>
      </c>
      <c r="F104" s="19">
        <v>3010.61</v>
      </c>
      <c r="G104" s="29">
        <f t="shared" si="1"/>
        <v>168.15950132098553</v>
      </c>
    </row>
    <row r="105" spans="1:7" ht="15">
      <c r="A105" s="16" t="s">
        <v>129</v>
      </c>
      <c r="B105" s="16" t="s">
        <v>125</v>
      </c>
      <c r="C105" s="16" t="s">
        <v>121</v>
      </c>
      <c r="D105" s="17">
        <v>2</v>
      </c>
      <c r="E105" s="18" t="s">
        <v>95</v>
      </c>
      <c r="F105" s="19">
        <v>1349.57</v>
      </c>
      <c r="G105" s="29">
        <f t="shared" si="1"/>
        <v>75.38107499734686</v>
      </c>
    </row>
    <row r="106" spans="1:7" ht="15">
      <c r="A106" s="16" t="s">
        <v>129</v>
      </c>
      <c r="B106" s="16" t="s">
        <v>125</v>
      </c>
      <c r="C106" s="16" t="s">
        <v>122</v>
      </c>
      <c r="D106" s="17">
        <v>2</v>
      </c>
      <c r="E106" s="18" t="s">
        <v>96</v>
      </c>
      <c r="F106" s="19">
        <v>792.81</v>
      </c>
      <c r="G106" s="29">
        <f t="shared" si="1"/>
        <v>44.282897566370444</v>
      </c>
    </row>
    <row r="107" spans="1:7" ht="15">
      <c r="A107" s="16" t="s">
        <v>129</v>
      </c>
      <c r="B107" s="16" t="s">
        <v>126</v>
      </c>
      <c r="C107" s="16" t="s">
        <v>115</v>
      </c>
      <c r="D107" s="17">
        <v>1</v>
      </c>
      <c r="E107" s="18" t="s">
        <v>97</v>
      </c>
      <c r="F107" s="19">
        <v>2155.28</v>
      </c>
      <c r="G107" s="29">
        <f t="shared" si="1"/>
        <v>120.38451011824638</v>
      </c>
    </row>
    <row r="108" spans="1:7" ht="15">
      <c r="A108" s="16" t="s">
        <v>129</v>
      </c>
      <c r="B108" s="16" t="s">
        <v>126</v>
      </c>
      <c r="C108" s="16" t="s">
        <v>114</v>
      </c>
      <c r="D108" s="17">
        <v>3</v>
      </c>
      <c r="E108" s="18" t="s">
        <v>98</v>
      </c>
      <c r="F108" s="19">
        <v>1022.23</v>
      </c>
      <c r="G108" s="29">
        <f t="shared" si="1"/>
        <v>57.097294912111174</v>
      </c>
    </row>
    <row r="109" spans="1:7" ht="15">
      <c r="A109" s="16" t="s">
        <v>129</v>
      </c>
      <c r="B109" s="16" t="s">
        <v>126</v>
      </c>
      <c r="C109" s="16" t="s">
        <v>116</v>
      </c>
      <c r="D109" s="17">
        <v>3</v>
      </c>
      <c r="E109" s="18" t="s">
        <v>110</v>
      </c>
      <c r="F109" s="19">
        <v>1357.82</v>
      </c>
      <c r="G109" s="29">
        <f t="shared" si="1"/>
        <v>75.84188389849916</v>
      </c>
    </row>
    <row r="110" spans="1:7" ht="15">
      <c r="A110" s="16" t="s">
        <v>129</v>
      </c>
      <c r="B110" s="16" t="s">
        <v>126</v>
      </c>
      <c r="C110" s="16" t="s">
        <v>117</v>
      </c>
      <c r="D110" s="17">
        <v>2</v>
      </c>
      <c r="E110" s="18" t="s">
        <v>99</v>
      </c>
      <c r="F110" s="19">
        <v>1138.6</v>
      </c>
      <c r="G110" s="29">
        <f t="shared" si="1"/>
        <v>63.59721392145582</v>
      </c>
    </row>
    <row r="111" spans="1:7" ht="15">
      <c r="A111" s="16" t="s">
        <v>129</v>
      </c>
      <c r="B111" s="16" t="s">
        <v>126</v>
      </c>
      <c r="C111" s="16" t="s">
        <v>118</v>
      </c>
      <c r="D111" s="17">
        <v>2</v>
      </c>
      <c r="E111" s="18" t="s">
        <v>100</v>
      </c>
      <c r="F111" s="19">
        <v>695.31</v>
      </c>
      <c r="G111" s="29">
        <f t="shared" si="1"/>
        <v>38.83697418911598</v>
      </c>
    </row>
    <row r="112" spans="1:7" ht="15">
      <c r="A112" s="16" t="s">
        <v>129</v>
      </c>
      <c r="B112" s="16" t="s">
        <v>126</v>
      </c>
      <c r="C112" s="16" t="s">
        <v>119</v>
      </c>
      <c r="D112" s="17">
        <v>2</v>
      </c>
      <c r="E112" s="18" t="s">
        <v>101</v>
      </c>
      <c r="F112" s="19">
        <v>1087.56</v>
      </c>
      <c r="G112" s="29">
        <f t="shared" si="1"/>
        <v>60.746342852993585</v>
      </c>
    </row>
    <row r="113" spans="1:7" ht="15">
      <c r="A113" s="16" t="s">
        <v>129</v>
      </c>
      <c r="B113" s="16" t="s">
        <v>126</v>
      </c>
      <c r="C113" s="16" t="s">
        <v>120</v>
      </c>
      <c r="D113" s="17">
        <v>2</v>
      </c>
      <c r="E113" s="18" t="s">
        <v>102</v>
      </c>
      <c r="F113" s="19">
        <v>828.9</v>
      </c>
      <c r="G113" s="29">
        <f t="shared" si="1"/>
        <v>46.29872705032033</v>
      </c>
    </row>
    <row r="114" spans="1:7" ht="15">
      <c r="A114" s="16" t="s">
        <v>129</v>
      </c>
      <c r="B114" s="16" t="s">
        <v>126</v>
      </c>
      <c r="C114" s="16" t="s">
        <v>121</v>
      </c>
      <c r="D114" s="17">
        <v>2</v>
      </c>
      <c r="E114" s="18" t="s">
        <v>103</v>
      </c>
      <c r="F114" s="19">
        <v>1138.68</v>
      </c>
      <c r="G114" s="29">
        <f t="shared" si="1"/>
        <v>63.60168237140639</v>
      </c>
    </row>
    <row r="115" spans="1:7" ht="15">
      <c r="A115" s="16" t="s">
        <v>129</v>
      </c>
      <c r="B115" s="16" t="s">
        <v>126</v>
      </c>
      <c r="C115" s="16" t="s">
        <v>122</v>
      </c>
      <c r="D115" s="17">
        <v>3</v>
      </c>
      <c r="E115" s="18" t="s">
        <v>104</v>
      </c>
      <c r="F115" s="19">
        <v>1465.5</v>
      </c>
      <c r="G115" s="29">
        <f t="shared" si="1"/>
        <v>81.85641753196339</v>
      </c>
    </row>
    <row r="116" spans="1:7" ht="15">
      <c r="A116" s="16" t="s">
        <v>129</v>
      </c>
      <c r="B116" s="16" t="s">
        <v>126</v>
      </c>
      <c r="C116" s="16" t="s">
        <v>123</v>
      </c>
      <c r="D116" s="17">
        <v>2</v>
      </c>
      <c r="E116" s="18" t="s">
        <v>97</v>
      </c>
      <c r="F116" s="19">
        <v>1366.44</v>
      </c>
      <c r="G116" s="29">
        <f t="shared" si="1"/>
        <v>76.32335938067284</v>
      </c>
    </row>
    <row r="117" spans="1:7" ht="15">
      <c r="A117" s="16" t="s">
        <v>129</v>
      </c>
      <c r="B117" s="16" t="s">
        <v>127</v>
      </c>
      <c r="C117" s="16" t="s">
        <v>115</v>
      </c>
      <c r="D117" s="17">
        <v>1</v>
      </c>
      <c r="E117" s="18" t="s">
        <v>105</v>
      </c>
      <c r="F117" s="19">
        <v>1183.32</v>
      </c>
      <c r="G117" s="29">
        <f t="shared" si="1"/>
        <v>66.09507744382321</v>
      </c>
    </row>
    <row r="118" spans="1:7" ht="15">
      <c r="A118" s="16" t="s">
        <v>129</v>
      </c>
      <c r="B118" s="16" t="s">
        <v>127</v>
      </c>
      <c r="C118" s="16" t="s">
        <v>114</v>
      </c>
      <c r="D118" s="17">
        <v>2</v>
      </c>
      <c r="E118" s="18" t="s">
        <v>106</v>
      </c>
      <c r="F118" s="19">
        <v>707.2</v>
      </c>
      <c r="G118" s="29">
        <f t="shared" si="1"/>
        <v>39.50109756301911</v>
      </c>
    </row>
    <row r="119" spans="1:7" ht="15">
      <c r="A119" s="16" t="s">
        <v>129</v>
      </c>
      <c r="B119" s="16" t="s">
        <v>127</v>
      </c>
      <c r="C119" s="16" t="s">
        <v>116</v>
      </c>
      <c r="D119" s="17">
        <v>2</v>
      </c>
      <c r="E119" s="18" t="s">
        <v>107</v>
      </c>
      <c r="F119" s="19">
        <v>1058.08</v>
      </c>
      <c r="G119" s="29">
        <f t="shared" si="1"/>
        <v>59.09971904620936</v>
      </c>
    </row>
    <row r="120" spans="1:7" ht="15">
      <c r="A120" s="16" t="s">
        <v>129</v>
      </c>
      <c r="B120" s="16" t="s">
        <v>127</v>
      </c>
      <c r="C120" s="16" t="s">
        <v>117</v>
      </c>
      <c r="D120" s="17">
        <v>2</v>
      </c>
      <c r="E120" s="18" t="s">
        <v>108</v>
      </c>
      <c r="F120" s="19">
        <v>2230.22</v>
      </c>
      <c r="G120" s="29">
        <f t="shared" si="1"/>
        <v>124.5703306094407</v>
      </c>
    </row>
    <row r="121" spans="1:7" ht="15">
      <c r="A121" s="16" t="s">
        <v>129</v>
      </c>
      <c r="B121" s="16" t="s">
        <v>127</v>
      </c>
      <c r="C121" s="16" t="s">
        <v>118</v>
      </c>
      <c r="D121" s="17">
        <v>2</v>
      </c>
      <c r="E121" s="18" t="s">
        <v>105</v>
      </c>
      <c r="F121" s="19">
        <v>1747.54</v>
      </c>
      <c r="G121" s="29">
        <f t="shared" si="1"/>
        <v>97.60993783269006</v>
      </c>
    </row>
    <row r="122" spans="1:7" ht="15">
      <c r="A122" s="16" t="s">
        <v>129</v>
      </c>
      <c r="B122" s="16" t="s">
        <v>130</v>
      </c>
      <c r="C122" s="16" t="s">
        <v>115</v>
      </c>
      <c r="D122" s="17">
        <v>1</v>
      </c>
      <c r="E122" s="18" t="s">
        <v>111</v>
      </c>
      <c r="F122" s="19">
        <v>1685.62</v>
      </c>
      <c r="G122" s="29">
        <f t="shared" si="1"/>
        <v>94.15135757095061</v>
      </c>
    </row>
    <row r="123" spans="1:7" ht="15">
      <c r="A123" s="16" t="s">
        <v>129</v>
      </c>
      <c r="B123" s="16" t="s">
        <v>131</v>
      </c>
      <c r="C123" s="16" t="s">
        <v>115</v>
      </c>
      <c r="D123" s="17">
        <v>1</v>
      </c>
      <c r="E123" s="18" t="s">
        <v>112</v>
      </c>
      <c r="F123" s="19">
        <v>1416.23</v>
      </c>
      <c r="G123" s="29">
        <f t="shared" si="1"/>
        <v>79.10441091865746</v>
      </c>
    </row>
    <row r="124" spans="1:7" ht="15">
      <c r="A124" s="16" t="s">
        <v>129</v>
      </c>
      <c r="B124" s="16" t="s">
        <v>132</v>
      </c>
      <c r="C124" s="16" t="s">
        <v>115</v>
      </c>
      <c r="D124" s="17">
        <v>1</v>
      </c>
      <c r="E124" s="18" t="s">
        <v>113</v>
      </c>
      <c r="F124" s="19">
        <v>1568.61</v>
      </c>
      <c r="G124" s="29">
        <f t="shared" si="1"/>
        <v>87.61569096200142</v>
      </c>
    </row>
    <row r="125" spans="1:7" ht="15">
      <c r="A125" s="21"/>
      <c r="B125" s="21"/>
      <c r="C125" s="21"/>
      <c r="D125" s="21"/>
      <c r="E125" s="22"/>
      <c r="F125" s="23"/>
      <c r="G125" s="20"/>
    </row>
    <row r="126" spans="1:7" ht="15">
      <c r="A126" s="24"/>
      <c r="B126" s="25"/>
      <c r="C126" s="25"/>
      <c r="D126" s="26"/>
      <c r="E126" s="27" t="s">
        <v>0</v>
      </c>
      <c r="F126" s="28">
        <v>1790.33</v>
      </c>
      <c r="G126" s="20"/>
    </row>
    <row r="127" ht="12.75">
      <c r="F127" s="1"/>
    </row>
    <row r="128" spans="1:6" ht="12.75">
      <c r="A128" s="33" t="s">
        <v>1</v>
      </c>
      <c r="B128" s="33"/>
      <c r="C128" s="33"/>
      <c r="D128" s="33"/>
      <c r="E128" s="33"/>
      <c r="F128" s="1"/>
    </row>
    <row r="129" spans="1:6" ht="45" customHeight="1">
      <c r="A129" s="38" t="s">
        <v>135</v>
      </c>
      <c r="B129" s="38"/>
      <c r="C129" s="38"/>
      <c r="D129" s="38"/>
      <c r="E129" s="38"/>
      <c r="F129" s="38"/>
    </row>
    <row r="130" spans="1:6" ht="13.5">
      <c r="A130" s="32" t="s">
        <v>137</v>
      </c>
      <c r="B130" s="32"/>
      <c r="C130" s="32"/>
      <c r="D130" s="32"/>
      <c r="E130" s="32"/>
      <c r="F130" s="13"/>
    </row>
    <row r="131" spans="1:6" ht="13.5">
      <c r="A131" s="9" t="s">
        <v>119</v>
      </c>
      <c r="B131" s="9" t="s">
        <v>114</v>
      </c>
      <c r="C131" s="9" t="s">
        <v>124</v>
      </c>
      <c r="D131" s="10">
        <v>2</v>
      </c>
      <c r="E131" s="11" t="s">
        <v>4</v>
      </c>
      <c r="F131" s="12">
        <f>MIN(F7:F124)</f>
        <v>436.93</v>
      </c>
    </row>
    <row r="132" spans="1:6" ht="13.5">
      <c r="A132" s="32" t="s">
        <v>138</v>
      </c>
      <c r="B132" s="32"/>
      <c r="C132" s="32"/>
      <c r="D132" s="32"/>
      <c r="E132" s="32"/>
      <c r="F132" s="14"/>
    </row>
    <row r="133" spans="1:6" ht="13.5">
      <c r="A133" s="9" t="s">
        <v>123</v>
      </c>
      <c r="B133" s="9" t="s">
        <v>115</v>
      </c>
      <c r="C133" s="9" t="s">
        <v>117</v>
      </c>
      <c r="D133" s="10">
        <v>2</v>
      </c>
      <c r="E133" s="11" t="s">
        <v>5</v>
      </c>
      <c r="F133" s="12">
        <f>MAX(F7:F124)</f>
        <v>6051.09</v>
      </c>
    </row>
    <row r="134" spans="1:2" ht="12.75">
      <c r="A134" s="8"/>
      <c r="B134" s="8"/>
    </row>
    <row r="135" spans="1:6" ht="12.75">
      <c r="A135" s="5"/>
      <c r="B135" s="5"/>
      <c r="C135" s="5"/>
      <c r="D135" s="5"/>
      <c r="E135" s="5"/>
      <c r="F135" s="5"/>
    </row>
    <row r="137" spans="2:6" ht="12.75">
      <c r="B137" s="5"/>
      <c r="C137" s="5"/>
      <c r="D137" s="5"/>
      <c r="E137" s="5"/>
      <c r="F137" s="5"/>
    </row>
    <row r="138" spans="2:6" ht="12.75">
      <c r="B138" s="5"/>
      <c r="C138" s="5"/>
      <c r="D138" s="5"/>
      <c r="E138" s="5"/>
      <c r="F138" s="5"/>
    </row>
    <row r="139" spans="2:6" ht="12.75">
      <c r="B139" s="5"/>
      <c r="C139" s="5"/>
      <c r="D139" s="5"/>
      <c r="E139" s="5"/>
      <c r="F139" s="5"/>
    </row>
    <row r="140" spans="2:6" ht="12.75">
      <c r="B140" s="5"/>
      <c r="C140" s="5"/>
      <c r="D140" s="5"/>
      <c r="E140" s="5"/>
      <c r="F140" s="5"/>
    </row>
  </sheetData>
  <sheetProtection/>
  <mergeCells count="8">
    <mergeCell ref="A1:G1"/>
    <mergeCell ref="A2:G4"/>
    <mergeCell ref="A132:E132"/>
    <mergeCell ref="A128:E128"/>
    <mergeCell ref="A130:E130"/>
    <mergeCell ref="A5:F5"/>
    <mergeCell ref="A6:D6"/>
    <mergeCell ref="A129:F129"/>
  </mergeCells>
  <printOptions/>
  <pageMargins left="1.4173228346456694" right="0.7874015748031497" top="0.5118110236220472" bottom="0.5511811023622047" header="0.31496062992125984" footer="0.2755905511811024"/>
  <pageSetup horizontalDpi="600" verticalDpi="600" orientation="portrait" paperSize="9" scale="92" r:id="rId1"/>
  <headerFooter alignWithMargins="0">
    <oddFooter>&amp;C&amp;"Times New Roman,Normalny"&amp;8Dariusz Wiącek &lt;&gt; tel.694-40-14
Wydział Subwencji Ogólnej dla Jednostek Samorządu Terytorialnego &amp;R&amp;8&amp;P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MIN-DWX</dc:creator>
  <cp:keywords/>
  <dc:description/>
  <cp:lastModifiedBy>Alicja Barbara Kostro</cp:lastModifiedBy>
  <cp:lastPrinted>2019-02-20T14:02:05Z</cp:lastPrinted>
  <dcterms:created xsi:type="dcterms:W3CDTF">2010-11-30T13:43:43Z</dcterms:created>
  <dcterms:modified xsi:type="dcterms:W3CDTF">2019-02-21T07:26:13Z</dcterms:modified>
  <cp:category/>
  <cp:version/>
  <cp:contentType/>
  <cp:contentStatus/>
</cp:coreProperties>
</file>